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РИЛОЖЕНИЕ  1 2023\"/>
    </mc:Choice>
  </mc:AlternateContent>
  <bookViews>
    <workbookView xWindow="360" yWindow="12" windowWidth="20736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H196" i="1" s="1"/>
  <c r="I157" i="1"/>
  <c r="G157" i="1"/>
  <c r="J138" i="1"/>
  <c r="G138" i="1"/>
  <c r="G119" i="1"/>
  <c r="I100" i="1"/>
  <c r="J62" i="1"/>
  <c r="J196" i="1" s="1"/>
  <c r="F43" i="1"/>
  <c r="F195" i="1"/>
  <c r="I196" i="1" l="1"/>
  <c r="G196" i="1"/>
  <c r="F196" i="1"/>
</calcChain>
</file>

<file path=xl/sharedStrings.xml><?xml version="1.0" encoding="utf-8"?>
<sst xmlns="http://schemas.openxmlformats.org/spreadsheetml/2006/main" count="255" uniqueCount="93">
  <si>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</si>
  <si>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</si>
  <si>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</si>
  <si>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</si>
  <si>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</si>
  <si>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</si>
  <si>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</si>
  <si>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</si>
  <si>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</si>
  <si>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</si>
  <si>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</si>
  <si>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</si>
  <si>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</si>
  <si>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</si>
  <si>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</si>
  <si>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</si>
  <si>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</si>
  <si>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</si>
  <si>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</si>
  <si>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</si>
  <si>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</si>
  <si>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</si>
  <si>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</si>
  <si>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</si>
  <si>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</si>
  <si>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</si>
  <si>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</si>
  <si>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</si>
  <si>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</si>
  <si>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</si>
  <si>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</si>
  <si>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</si>
  <si>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</si>
  <si>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</si>
  <si>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</si>
  <si>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</si>
  <si>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</si>
  <si>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</si>
  <si>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</si>
  <si>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</si>
  <si>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Генералов Игорь Олегович</t>
  </si>
  <si>
    <t xml:space="preserve">Котикская средняя общеобразовательная </t>
  </si>
  <si>
    <t>салат из белокачанной капусты с морковью</t>
  </si>
  <si>
    <t>суп-лапша домашняя</t>
  </si>
  <si>
    <t>котлета мясная говядины</t>
  </si>
  <si>
    <t>каша гречневая рассыпчатая</t>
  </si>
  <si>
    <t>компот из изюма</t>
  </si>
  <si>
    <t>хлеб белый</t>
  </si>
  <si>
    <t>суп картофельный с мясными фрикадельками</t>
  </si>
  <si>
    <t>250/25</t>
  </si>
  <si>
    <t>макаронные изделия отварные</t>
  </si>
  <si>
    <t>компот из сухофруктов</t>
  </si>
  <si>
    <t>113/114</t>
  </si>
  <si>
    <t xml:space="preserve"> суп картофельный с крупой  мясом кур</t>
  </si>
  <si>
    <t>запеканка картофельная с мясом</t>
  </si>
  <si>
    <t>180/5</t>
  </si>
  <si>
    <t>компот из кураги</t>
  </si>
  <si>
    <t>щи из свежей капусты со сметаной</t>
  </si>
  <si>
    <t>250/10</t>
  </si>
  <si>
    <t>тефтеля из мяса говядины</t>
  </si>
  <si>
    <t>гарнир сложный картофельное пюре капуста тушеная</t>
  </si>
  <si>
    <t>100/50</t>
  </si>
  <si>
    <t>чай с сахаром лимоном</t>
  </si>
  <si>
    <t>200/8</t>
  </si>
  <si>
    <t>печенье</t>
  </si>
  <si>
    <t>суп картофельныйс горбушей</t>
  </si>
  <si>
    <t>картофельное пюре с маслом сливочным</t>
  </si>
  <si>
    <t>150/10</t>
  </si>
  <si>
    <t>бефстроганов из мяса кур с соусом</t>
  </si>
  <si>
    <t>70/50</t>
  </si>
  <si>
    <t>312/321</t>
  </si>
  <si>
    <t>кисель из ягодного концентрата</t>
  </si>
  <si>
    <t>сок яблочно-персиковый</t>
  </si>
  <si>
    <t>борщ из свежей капусты со сметаной</t>
  </si>
  <si>
    <t>плов с мясом кур</t>
  </si>
  <si>
    <t>хлеб пшеничный</t>
  </si>
  <si>
    <t>яблоко</t>
  </si>
  <si>
    <t>суп картофельный с горбушей</t>
  </si>
  <si>
    <t>гуляш из говядины</t>
  </si>
  <si>
    <t>чай с сахаром</t>
  </si>
  <si>
    <t>рыба минтай  в сметанном соусе</t>
  </si>
  <si>
    <t>салат  из свеклы с изюмом</t>
  </si>
  <si>
    <t>жаркое по домашнему</t>
  </si>
  <si>
    <t>суп рассольник-ленинградский</t>
  </si>
  <si>
    <t>суп гороховый с мясом кур</t>
  </si>
  <si>
    <t>котлета рыбная</t>
  </si>
  <si>
    <t>картофельное пюре</t>
  </si>
  <si>
    <t>кисель из плодового концентрата</t>
  </si>
  <si>
    <t>котлета куриная</t>
  </si>
  <si>
    <t>рагу овощное</t>
  </si>
  <si>
    <t>95/50</t>
  </si>
  <si>
    <t>сок яблочно-грушевый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</si>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</sst>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/>
      <c r="G14" s="43">
        <v>1.31</v>
      </c>
      <c r="H14" s="43">
        <v>8.06</v>
      </c>
      <c r="I14" s="43">
        <v>8.49</v>
      </c>
      <c r="J14" s="43">
        <v>111.74</v>
      </c>
      <c r="K14" s="44">
        <v>3</v>
      </c>
      <c r="L14" s="43">
        <v>4.91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2.4500000000000002</v>
      </c>
      <c r="H15" s="43">
        <v>4.88</v>
      </c>
      <c r="I15" s="43">
        <v>13.91</v>
      </c>
      <c r="J15" s="43">
        <v>109.37</v>
      </c>
      <c r="K15" s="44" t="s">
        <v>52</v>
      </c>
      <c r="L15" s="43">
        <v>28.64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12.36</v>
      </c>
      <c r="H16" s="43">
        <v>1.19</v>
      </c>
      <c r="I16" s="43">
        <v>5.9</v>
      </c>
      <c r="J16" s="43">
        <v>83.75</v>
      </c>
      <c r="K16" s="44">
        <v>189</v>
      </c>
      <c r="L16" s="43">
        <v>34.770000000000003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8.3699999999999992</v>
      </c>
      <c r="H17" s="43">
        <v>5.43</v>
      </c>
      <c r="I17" s="43">
        <v>45</v>
      </c>
      <c r="J17" s="43">
        <v>263.81</v>
      </c>
      <c r="K17" s="44">
        <v>219</v>
      </c>
      <c r="L17" s="43">
        <v>10.199999999999999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>
        <f>-I20</f>
        <v>0</v>
      </c>
      <c r="I18" s="43">
        <v>22.66</v>
      </c>
      <c r="J18" s="43">
        <v>91.98</v>
      </c>
      <c r="K18" s="44">
        <v>280</v>
      </c>
      <c r="L18" s="43">
        <v>8.86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3</v>
      </c>
      <c r="H19" s="43">
        <v>0.6</v>
      </c>
      <c r="I19" s="43">
        <v>25.5</v>
      </c>
      <c r="J19" s="43">
        <v>119.4</v>
      </c>
      <c r="K19" s="44"/>
      <c r="L19" s="43">
        <v>4.62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27.82</v>
      </c>
      <c r="H23" s="19">
        <f t="shared" si="2"/>
        <v>20.160000000000004</v>
      </c>
      <c r="I23" s="19">
        <f t="shared" si="2"/>
        <v>121.46</v>
      </c>
      <c r="J23" s="19">
        <f t="shared" si="2"/>
        <v>780.05000000000007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27.82</v>
      </c>
      <c r="H24" s="32">
        <f t="shared" si="4"/>
        <v>20.160000000000004</v>
      </c>
      <c r="I24" s="32">
        <f t="shared" si="4"/>
        <v>121.46</v>
      </c>
      <c r="J24" s="32">
        <f t="shared" si="4"/>
        <v>780.05000000000007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 t="s">
        <v>49</v>
      </c>
      <c r="G34" s="43">
        <v>9.3000000000000007</v>
      </c>
      <c r="H34" s="43">
        <v>7.31</v>
      </c>
      <c r="I34" s="43">
        <v>17.91</v>
      </c>
      <c r="J34" s="43">
        <v>174.66</v>
      </c>
      <c r="K34" s="44">
        <v>40</v>
      </c>
      <c r="L34" s="43">
        <v>31.21</v>
      </c>
    </row>
    <row r="35" spans="1:12" ht="14.4" x14ac:dyDescent="0.3">
      <c r="A35" s="14"/>
      <c r="B35" s="15"/>
      <c r="C35" s="11"/>
      <c r="D35" s="7" t="s">
        <v>28</v>
      </c>
      <c r="E35" s="42" t="s">
        <v>80</v>
      </c>
      <c r="F35" s="43" t="s">
        <v>90</v>
      </c>
      <c r="G35" s="43">
        <v>9.33</v>
      </c>
      <c r="H35" s="43">
        <v>2.78</v>
      </c>
      <c r="I35" s="43">
        <v>4.7699999999999996</v>
      </c>
      <c r="J35" s="43">
        <v>81.36</v>
      </c>
      <c r="K35" s="44">
        <v>147</v>
      </c>
      <c r="L35" s="43">
        <v>30.37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5.52</v>
      </c>
      <c r="H36" s="43">
        <v>5.3</v>
      </c>
      <c r="I36" s="43">
        <v>35.33</v>
      </c>
      <c r="J36" s="43">
        <v>201.49</v>
      </c>
      <c r="K36" s="44">
        <v>227</v>
      </c>
      <c r="L36" s="43">
        <v>9.4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280</v>
      </c>
      <c r="L37" s="43">
        <v>3.54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3</v>
      </c>
      <c r="H38" s="43">
        <v>0.6</v>
      </c>
      <c r="I38" s="43">
        <v>25.5</v>
      </c>
      <c r="J38" s="43">
        <v>119.4</v>
      </c>
      <c r="K38" s="44"/>
      <c r="L38" s="43">
        <v>3.76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76</v>
      </c>
      <c r="F40" s="43">
        <v>70</v>
      </c>
      <c r="G40" s="43"/>
      <c r="H40" s="43"/>
      <c r="I40" s="43"/>
      <c r="J40" s="43"/>
      <c r="K40" s="44"/>
      <c r="L40" s="43">
        <v>13.72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27.71</v>
      </c>
      <c r="H42" s="19">
        <f t="shared" ref="H42" si="11">SUM(H33:H41)</f>
        <v>15.99</v>
      </c>
      <c r="I42" s="19">
        <f t="shared" ref="I42" si="12">SUM(I33:I41)</f>
        <v>111.4</v>
      </c>
      <c r="J42" s="19">
        <f t="shared" ref="J42:L42" si="13">SUM(J33:J41)</f>
        <v>690.69999999999993</v>
      </c>
      <c r="K42" s="25"/>
      <c r="L42" s="19">
        <f t="shared" si="13"/>
        <v>92.000000000000014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480</v>
      </c>
      <c r="G43" s="32">
        <f t="shared" ref="G43" si="14">G32+G42</f>
        <v>27.71</v>
      </c>
      <c r="H43" s="32">
        <f t="shared" ref="H43" si="15">H32+H42</f>
        <v>15.99</v>
      </c>
      <c r="I43" s="32">
        <f t="shared" ref="I43" si="16">I32+I42</f>
        <v>111.4</v>
      </c>
      <c r="J43" s="32">
        <f t="shared" ref="J43:L43" si="17">J32+J42</f>
        <v>690.69999999999993</v>
      </c>
      <c r="K43" s="32"/>
      <c r="L43" s="32">
        <f t="shared" si="17"/>
        <v>92.000000000000014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14.16</v>
      </c>
      <c r="H53" s="43">
        <v>12.16</v>
      </c>
      <c r="I53" s="43">
        <v>6.66</v>
      </c>
      <c r="J53" s="43">
        <v>192.75</v>
      </c>
      <c r="K53" s="44">
        <v>101</v>
      </c>
      <c r="L53" s="43">
        <v>25.22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 t="s">
        <v>55</v>
      </c>
      <c r="G54" s="43">
        <v>23.56</v>
      </c>
      <c r="H54" s="43">
        <v>23.8</v>
      </c>
      <c r="I54" s="43">
        <v>16.989999999999998</v>
      </c>
      <c r="J54" s="43">
        <v>376.4</v>
      </c>
      <c r="K54" s="44">
        <v>257</v>
      </c>
      <c r="L54" s="43">
        <v>48.72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0.33</v>
      </c>
      <c r="H56" s="43">
        <v>0</v>
      </c>
      <c r="I56" s="43">
        <v>22</v>
      </c>
      <c r="J56" s="43">
        <v>91.98</v>
      </c>
      <c r="K56" s="44"/>
      <c r="L56" s="43">
        <v>14.48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3</v>
      </c>
      <c r="H57" s="43">
        <v>0.6</v>
      </c>
      <c r="I57" s="43">
        <v>25.5</v>
      </c>
      <c r="J57" s="43">
        <v>119.4</v>
      </c>
      <c r="K57" s="44"/>
      <c r="L57" s="43">
        <v>3.58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510</v>
      </c>
      <c r="G61" s="19">
        <f t="shared" ref="G61" si="22">SUM(G52:G60)</f>
        <v>41.05</v>
      </c>
      <c r="H61" s="19">
        <f t="shared" ref="H61" si="23">SUM(H52:H60)</f>
        <v>36.56</v>
      </c>
      <c r="I61" s="19">
        <f t="shared" ref="I61" si="24">SUM(I52:I60)</f>
        <v>71.150000000000006</v>
      </c>
      <c r="J61" s="19">
        <f t="shared" ref="J61:L61" si="25">SUM(J52:J60)</f>
        <v>780.53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41.05</v>
      </c>
      <c r="H62" s="32">
        <f t="shared" ref="H62" si="27">H51+H61</f>
        <v>36.56</v>
      </c>
      <c r="I62" s="32">
        <f t="shared" ref="I62" si="28">I51+I61</f>
        <v>71.150000000000006</v>
      </c>
      <c r="J62" s="32">
        <f t="shared" ref="J62:L62" si="29">J51+J61</f>
        <v>780.53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 t="s">
        <v>58</v>
      </c>
      <c r="G72" s="43">
        <v>2.2000000000000002</v>
      </c>
      <c r="H72" s="43">
        <v>6.33</v>
      </c>
      <c r="I72" s="43">
        <v>10.63</v>
      </c>
      <c r="J72" s="43">
        <v>107.83</v>
      </c>
      <c r="K72" s="44">
        <v>88</v>
      </c>
      <c r="L72" s="43">
        <v>23.7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50</v>
      </c>
      <c r="G73" s="43">
        <v>11.53</v>
      </c>
      <c r="H73" s="43">
        <v>14.69</v>
      </c>
      <c r="I73" s="43">
        <v>9.9</v>
      </c>
      <c r="J73" s="43">
        <v>220.27</v>
      </c>
      <c r="K73" s="44">
        <v>279</v>
      </c>
      <c r="L73" s="43">
        <v>35.19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 t="s">
        <v>61</v>
      </c>
      <c r="G74" s="43">
        <v>2.62</v>
      </c>
      <c r="H74" s="43">
        <v>3.23</v>
      </c>
      <c r="I74" s="43">
        <v>15.45</v>
      </c>
      <c r="J74" s="43">
        <v>87.16</v>
      </c>
      <c r="K74" s="44" t="s">
        <v>70</v>
      </c>
      <c r="L74" s="43">
        <v>21.81</v>
      </c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 t="s">
        <v>63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377</v>
      </c>
      <c r="L75" s="43">
        <v>3.63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3</v>
      </c>
      <c r="H76" s="43">
        <v>0.6</v>
      </c>
      <c r="I76" s="43">
        <v>25.5</v>
      </c>
      <c r="J76" s="43">
        <v>119.4</v>
      </c>
      <c r="K76" s="44"/>
      <c r="L76" s="43">
        <v>3.48</v>
      </c>
    </row>
    <row r="77" spans="1:12" ht="14.4" x14ac:dyDescent="0.3">
      <c r="A77" s="23"/>
      <c r="B77" s="15"/>
      <c r="C77" s="11"/>
      <c r="D77" s="7" t="s">
        <v>32</v>
      </c>
      <c r="E77" s="42" t="s">
        <v>64</v>
      </c>
      <c r="F77" s="43">
        <v>16</v>
      </c>
      <c r="G77" s="43"/>
      <c r="H77" s="43"/>
      <c r="I77" s="43"/>
      <c r="J77" s="43"/>
      <c r="K77" s="44"/>
      <c r="L77" s="43">
        <v>4.1900000000000004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126</v>
      </c>
      <c r="G80" s="19">
        <f t="shared" ref="G80" si="34">SUM(G71:G79)</f>
        <v>19.420000000000002</v>
      </c>
      <c r="H80" s="19">
        <f t="shared" ref="H80" si="35">SUM(H71:H79)</f>
        <v>24.860000000000003</v>
      </c>
      <c r="I80" s="19">
        <f t="shared" ref="I80" si="36">SUM(I71:I79)</f>
        <v>76.790000000000006</v>
      </c>
      <c r="J80" s="19">
        <f t="shared" ref="J80:L80" si="37">SUM(J71:J79)</f>
        <v>596.28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</v>
      </c>
      <c r="G81" s="32">
        <f t="shared" ref="G81" si="38">G70+G80</f>
        <v>19.420000000000002</v>
      </c>
      <c r="H81" s="32">
        <f t="shared" ref="H81" si="39">H70+H80</f>
        <v>24.860000000000003</v>
      </c>
      <c r="I81" s="32">
        <f t="shared" ref="I81" si="40">I70+I80</f>
        <v>76.790000000000006</v>
      </c>
      <c r="J81" s="32">
        <f t="shared" ref="J81:L81" si="41">J70+J80</f>
        <v>596.28</v>
      </c>
      <c r="K81" s="32"/>
      <c r="L81" s="32">
        <f t="shared" si="41"/>
        <v>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13.21</v>
      </c>
      <c r="H91" s="43">
        <v>4.1100000000000003</v>
      </c>
      <c r="I91" s="43">
        <v>6.7</v>
      </c>
      <c r="J91" s="43">
        <v>116.23</v>
      </c>
      <c r="K91" s="44">
        <v>98</v>
      </c>
      <c r="L91" s="43">
        <v>18.16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 t="s">
        <v>69</v>
      </c>
      <c r="G92" s="43">
        <v>21.72</v>
      </c>
      <c r="H92" s="43">
        <v>25.11</v>
      </c>
      <c r="I92" s="43">
        <v>3.85</v>
      </c>
      <c r="J92" s="43">
        <v>325.69</v>
      </c>
      <c r="K92" s="44">
        <v>250</v>
      </c>
      <c r="L92" s="43">
        <v>20.27</v>
      </c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 t="s">
        <v>67</v>
      </c>
      <c r="G93" s="43">
        <v>2.77</v>
      </c>
      <c r="H93" s="43">
        <v>5.25</v>
      </c>
      <c r="I93" s="43">
        <v>20.190000000000001</v>
      </c>
      <c r="J93" s="43">
        <v>139.06</v>
      </c>
      <c r="K93" s="44">
        <v>241</v>
      </c>
      <c r="L93" s="43">
        <v>19.05</v>
      </c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1.36</v>
      </c>
      <c r="H94" s="43">
        <v>0</v>
      </c>
      <c r="I94" s="43">
        <v>29.02</v>
      </c>
      <c r="J94" s="43">
        <v>116.19</v>
      </c>
      <c r="K94" s="44">
        <v>60</v>
      </c>
      <c r="L94" s="43">
        <v>5.03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3</v>
      </c>
      <c r="H95" s="43">
        <v>0.6</v>
      </c>
      <c r="I95" s="43">
        <v>25.5</v>
      </c>
      <c r="J95" s="43">
        <v>119.4</v>
      </c>
      <c r="K95" s="44"/>
      <c r="L95" s="43">
        <v>4.49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72</v>
      </c>
      <c r="F97" s="43">
        <v>200</v>
      </c>
      <c r="G97" s="43">
        <v>0</v>
      </c>
      <c r="H97" s="43">
        <v>0</v>
      </c>
      <c r="I97" s="43">
        <v>11.4</v>
      </c>
      <c r="J97" s="43">
        <v>46</v>
      </c>
      <c r="K97" s="44"/>
      <c r="L97" s="43">
        <v>25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42.06</v>
      </c>
      <c r="H99" s="19">
        <f t="shared" ref="H99" si="47">SUM(H90:H98)</f>
        <v>35.07</v>
      </c>
      <c r="I99" s="19">
        <f t="shared" ref="I99" si="48">SUM(I90:I98)</f>
        <v>96.660000000000011</v>
      </c>
      <c r="J99" s="19">
        <f t="shared" ref="J99:L99" si="49">SUM(J90:J98)</f>
        <v>862.57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42.06</v>
      </c>
      <c r="H100" s="32">
        <f t="shared" ref="H100" si="51">H89+H99</f>
        <v>35.07</v>
      </c>
      <c r="I100" s="32">
        <f t="shared" ref="I100" si="52">I89+I99</f>
        <v>96.660000000000011</v>
      </c>
      <c r="J100" s="32">
        <f t="shared" ref="J100:L100" si="53">J89+J99</f>
        <v>862.57</v>
      </c>
      <c r="K100" s="32"/>
      <c r="L100" s="32">
        <f t="shared" si="53"/>
        <v>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73</v>
      </c>
      <c r="F110" s="43" t="s">
        <v>58</v>
      </c>
      <c r="G110" s="43">
        <v>1.56</v>
      </c>
      <c r="H110" s="43">
        <v>6.66</v>
      </c>
      <c r="I110" s="43">
        <v>10.81</v>
      </c>
      <c r="J110" s="43">
        <v>111.11</v>
      </c>
      <c r="K110" s="44">
        <v>3</v>
      </c>
      <c r="L110" s="43">
        <v>28.32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24.33</v>
      </c>
      <c r="H112" s="43">
        <v>20.69</v>
      </c>
      <c r="I112" s="43">
        <v>33.71</v>
      </c>
      <c r="J112" s="43">
        <v>418.37</v>
      </c>
      <c r="K112" s="44">
        <v>265</v>
      </c>
      <c r="L112" s="43">
        <v>29.13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0.25</v>
      </c>
      <c r="H113" s="43">
        <v>0</v>
      </c>
      <c r="I113" s="43">
        <v>27.89</v>
      </c>
      <c r="J113" s="43">
        <v>113.79</v>
      </c>
      <c r="K113" s="44">
        <v>59</v>
      </c>
      <c r="L113" s="43">
        <v>3.54</v>
      </c>
    </row>
    <row r="114" spans="1:12" ht="14.4" x14ac:dyDescent="0.3">
      <c r="A114" s="23"/>
      <c r="B114" s="15"/>
      <c r="C114" s="11"/>
      <c r="D114" s="7" t="s">
        <v>31</v>
      </c>
      <c r="E114" s="42" t="s">
        <v>75</v>
      </c>
      <c r="F114" s="43">
        <v>60</v>
      </c>
      <c r="G114" s="43">
        <v>3</v>
      </c>
      <c r="H114" s="43">
        <v>0.6</v>
      </c>
      <c r="I114" s="43">
        <v>25.5</v>
      </c>
      <c r="J114" s="43">
        <v>119.4</v>
      </c>
      <c r="K114" s="44"/>
      <c r="L114" s="43">
        <v>4.95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76</v>
      </c>
      <c r="F116" s="43">
        <v>121</v>
      </c>
      <c r="G116" s="43">
        <v>0.48</v>
      </c>
      <c r="H116" s="43">
        <v>0.48</v>
      </c>
      <c r="I116" s="43">
        <v>11.86</v>
      </c>
      <c r="J116" s="43">
        <v>56.87</v>
      </c>
      <c r="K116" s="44"/>
      <c r="L116" s="43">
        <v>26.06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531</v>
      </c>
      <c r="G118" s="19">
        <f t="shared" ref="G118:J118" si="56">SUM(G109:G117)</f>
        <v>29.619999999999997</v>
      </c>
      <c r="H118" s="19">
        <f t="shared" si="56"/>
        <v>28.430000000000003</v>
      </c>
      <c r="I118" s="19">
        <f t="shared" si="56"/>
        <v>109.77</v>
      </c>
      <c r="J118" s="19">
        <f t="shared" si="56"/>
        <v>819.54</v>
      </c>
      <c r="K118" s="25"/>
      <c r="L118" s="19">
        <f t="shared" ref="L118" si="57">SUM(L109:L117)</f>
        <v>92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531</v>
      </c>
      <c r="G119" s="32">
        <f t="shared" ref="G119" si="58">G108+G118</f>
        <v>29.619999999999997</v>
      </c>
      <c r="H119" s="32">
        <f t="shared" ref="H119" si="59">H108+H118</f>
        <v>28.430000000000003</v>
      </c>
      <c r="I119" s="32">
        <f t="shared" ref="I119" si="60">I108+I118</f>
        <v>109.77</v>
      </c>
      <c r="J119" s="32">
        <f t="shared" ref="J119:L119" si="61">J108+J118</f>
        <v>819.54</v>
      </c>
      <c r="K119" s="32"/>
      <c r="L119" s="32">
        <f t="shared" si="61"/>
        <v>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13.21</v>
      </c>
      <c r="H129" s="43">
        <v>4.1100000000000003</v>
      </c>
      <c r="I129" s="43">
        <v>6.7</v>
      </c>
      <c r="J129" s="43">
        <v>116.23</v>
      </c>
      <c r="K129" s="44">
        <v>98</v>
      </c>
      <c r="L129" s="43">
        <v>23.22</v>
      </c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80</v>
      </c>
      <c r="G130" s="43">
        <v>18.559999999999999</v>
      </c>
      <c r="H130" s="43">
        <v>20.72</v>
      </c>
      <c r="I130" s="43">
        <v>5.77</v>
      </c>
      <c r="J130" s="43">
        <v>283.79000000000002</v>
      </c>
      <c r="K130" s="44">
        <v>180</v>
      </c>
      <c r="L130" s="43">
        <v>28.18</v>
      </c>
    </row>
    <row r="131" spans="1:12" ht="14.4" x14ac:dyDescent="0.3">
      <c r="A131" s="14"/>
      <c r="B131" s="15"/>
      <c r="C131" s="11"/>
      <c r="D131" s="7" t="s">
        <v>29</v>
      </c>
      <c r="E131" s="42" t="s">
        <v>45</v>
      </c>
      <c r="F131" s="43">
        <v>200</v>
      </c>
      <c r="G131" s="43">
        <v>8.73</v>
      </c>
      <c r="H131" s="43">
        <v>5.43</v>
      </c>
      <c r="I131" s="43">
        <v>45</v>
      </c>
      <c r="J131" s="43">
        <v>263.81</v>
      </c>
      <c r="K131" s="44">
        <v>219</v>
      </c>
      <c r="L131" s="43">
        <v>10.199999999999999</v>
      </c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0.12</v>
      </c>
      <c r="H132" s="43">
        <v>0</v>
      </c>
      <c r="I132" s="43">
        <v>12.04</v>
      </c>
      <c r="J132" s="43">
        <v>48.64</v>
      </c>
      <c r="K132" s="44">
        <v>55</v>
      </c>
      <c r="L132" s="43">
        <v>2.1</v>
      </c>
    </row>
    <row r="133" spans="1:12" ht="14.4" x14ac:dyDescent="0.3">
      <c r="A133" s="14"/>
      <c r="B133" s="15"/>
      <c r="C133" s="11"/>
      <c r="D133" s="7" t="s">
        <v>31</v>
      </c>
      <c r="E133" s="42" t="s">
        <v>75</v>
      </c>
      <c r="F133" s="43">
        <v>60</v>
      </c>
      <c r="G133" s="43">
        <v>3</v>
      </c>
      <c r="H133" s="43">
        <v>0.6</v>
      </c>
      <c r="I133" s="43">
        <v>25.5</v>
      </c>
      <c r="J133" s="43">
        <v>119.4</v>
      </c>
      <c r="K133" s="44"/>
      <c r="L133" s="43">
        <v>3.3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91</v>
      </c>
      <c r="F135" s="43">
        <v>200</v>
      </c>
      <c r="G135" s="43">
        <v>0</v>
      </c>
      <c r="H135" s="43">
        <v>0</v>
      </c>
      <c r="I135" s="43">
        <v>11.4</v>
      </c>
      <c r="J135" s="43">
        <v>46</v>
      </c>
      <c r="K135" s="44"/>
      <c r="L135" s="43">
        <v>25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43.62</v>
      </c>
      <c r="H137" s="19">
        <f t="shared" si="64"/>
        <v>30.86</v>
      </c>
      <c r="I137" s="19">
        <f t="shared" si="64"/>
        <v>106.41</v>
      </c>
      <c r="J137" s="19">
        <f t="shared" si="64"/>
        <v>877.87</v>
      </c>
      <c r="K137" s="25"/>
      <c r="L137" s="19">
        <f t="shared" ref="L137" si="65">SUM(L128:L136)</f>
        <v>92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990</v>
      </c>
      <c r="G138" s="32">
        <f t="shared" ref="G138" si="66">G127+G137</f>
        <v>43.62</v>
      </c>
      <c r="H138" s="32">
        <f t="shared" ref="H138" si="67">H127+H137</f>
        <v>30.86</v>
      </c>
      <c r="I138" s="32">
        <f t="shared" ref="I138" si="68">I127+I137</f>
        <v>106.41</v>
      </c>
      <c r="J138" s="32">
        <f t="shared" ref="J138:L138" si="69">J127+J137</f>
        <v>877.87</v>
      </c>
      <c r="K138" s="32"/>
      <c r="L138" s="32">
        <f t="shared" si="69"/>
        <v>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13</v>
      </c>
      <c r="H147" s="43">
        <v>8.0399999999999991</v>
      </c>
      <c r="I147" s="43">
        <v>13.02</v>
      </c>
      <c r="J147" s="43">
        <v>129.16</v>
      </c>
      <c r="K147" s="44">
        <v>20</v>
      </c>
      <c r="L147" s="43">
        <v>5.51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 t="s">
        <v>58</v>
      </c>
      <c r="G148" s="43">
        <v>5.03</v>
      </c>
      <c r="H148" s="43">
        <v>11.3</v>
      </c>
      <c r="I148" s="43">
        <v>32.369999999999997</v>
      </c>
      <c r="J148" s="43">
        <v>149.6</v>
      </c>
      <c r="K148" s="44">
        <v>42</v>
      </c>
      <c r="L148" s="43">
        <v>26.28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82</v>
      </c>
      <c r="F150" s="43">
        <v>220</v>
      </c>
      <c r="G150" s="43">
        <v>19.989999999999998</v>
      </c>
      <c r="H150" s="43">
        <v>32.36</v>
      </c>
      <c r="I150" s="43">
        <v>23.29</v>
      </c>
      <c r="J150" s="43">
        <v>464.45</v>
      </c>
      <c r="K150" s="44">
        <v>186</v>
      </c>
      <c r="L150" s="43">
        <v>46.16</v>
      </c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>
        <v>280</v>
      </c>
      <c r="L151" s="43">
        <v>8.86</v>
      </c>
    </row>
    <row r="152" spans="1:12" ht="14.4" x14ac:dyDescent="0.3">
      <c r="A152" s="23"/>
      <c r="B152" s="15"/>
      <c r="C152" s="11"/>
      <c r="D152" s="7" t="s">
        <v>31</v>
      </c>
      <c r="E152" s="42" t="s">
        <v>75</v>
      </c>
      <c r="F152" s="43">
        <v>60</v>
      </c>
      <c r="G152" s="43">
        <v>3</v>
      </c>
      <c r="H152" s="43">
        <v>0.6</v>
      </c>
      <c r="I152" s="43">
        <v>25.5</v>
      </c>
      <c r="J152" s="43">
        <v>119.4</v>
      </c>
      <c r="K152" s="44"/>
      <c r="L152" s="43">
        <v>5.19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41.349999999999994</v>
      </c>
      <c r="H156" s="19">
        <f t="shared" si="72"/>
        <v>52.300000000000004</v>
      </c>
      <c r="I156" s="19">
        <f t="shared" si="72"/>
        <v>116.84</v>
      </c>
      <c r="J156" s="19">
        <f t="shared" si="72"/>
        <v>954.59</v>
      </c>
      <c r="K156" s="25"/>
      <c r="L156" s="19">
        <f t="shared" ref="L156" si="73">SUM(L147:L155)</f>
        <v>91.999999999999986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41.349999999999994</v>
      </c>
      <c r="H157" s="32">
        <f t="shared" ref="H157" si="75">H146+H156</f>
        <v>52.300000000000004</v>
      </c>
      <c r="I157" s="32">
        <f t="shared" ref="I157" si="76">I146+I156</f>
        <v>116.84</v>
      </c>
      <c r="J157" s="32">
        <f t="shared" ref="J157:L157" si="77">J146+J156</f>
        <v>954.59</v>
      </c>
      <c r="K157" s="32"/>
      <c r="L157" s="32">
        <f t="shared" si="77"/>
        <v>91.999999999999986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2.34</v>
      </c>
      <c r="H167" s="43">
        <v>3.88</v>
      </c>
      <c r="I167" s="43">
        <v>13.61</v>
      </c>
      <c r="J167" s="43">
        <v>98.78</v>
      </c>
      <c r="K167" s="44">
        <v>45</v>
      </c>
      <c r="L167" s="43">
        <v>19.34</v>
      </c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60</v>
      </c>
      <c r="G168" s="43">
        <v>11.35</v>
      </c>
      <c r="H168" s="43">
        <v>2.11</v>
      </c>
      <c r="I168" s="43">
        <v>7.44</v>
      </c>
      <c r="J168" s="43">
        <v>94.14</v>
      </c>
      <c r="K168" s="44">
        <v>161</v>
      </c>
      <c r="L168" s="43">
        <v>22.15</v>
      </c>
    </row>
    <row r="169" spans="1:12" ht="14.4" x14ac:dyDescent="0.3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3.2</v>
      </c>
      <c r="H169" s="43">
        <v>6.06</v>
      </c>
      <c r="I169" s="43">
        <v>23.29</v>
      </c>
      <c r="J169" s="43">
        <v>160.44999999999999</v>
      </c>
      <c r="K169" s="44">
        <v>241</v>
      </c>
      <c r="L169" s="43">
        <v>19.72</v>
      </c>
    </row>
    <row r="170" spans="1:12" ht="14.4" x14ac:dyDescent="0.3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1.36</v>
      </c>
      <c r="H170" s="43">
        <v>0</v>
      </c>
      <c r="I170" s="43">
        <v>29.02</v>
      </c>
      <c r="J170" s="43">
        <v>116.19</v>
      </c>
      <c r="K170" s="44">
        <v>249</v>
      </c>
      <c r="L170" s="43">
        <v>5.13</v>
      </c>
    </row>
    <row r="171" spans="1:12" ht="14.4" x14ac:dyDescent="0.3">
      <c r="A171" s="23"/>
      <c r="B171" s="15"/>
      <c r="C171" s="11"/>
      <c r="D171" s="7" t="s">
        <v>31</v>
      </c>
      <c r="E171" s="42" t="s">
        <v>75</v>
      </c>
      <c r="F171" s="43">
        <v>60</v>
      </c>
      <c r="G171" s="43">
        <v>3</v>
      </c>
      <c r="H171" s="43">
        <v>0.6</v>
      </c>
      <c r="I171" s="43">
        <v>25.5</v>
      </c>
      <c r="J171" s="43">
        <v>119.4</v>
      </c>
      <c r="K171" s="44"/>
      <c r="L171" s="43">
        <v>3.94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76</v>
      </c>
      <c r="F173" s="43">
        <v>101</v>
      </c>
      <c r="G173" s="43"/>
      <c r="H173" s="43"/>
      <c r="I173" s="43"/>
      <c r="J173" s="43"/>
      <c r="K173" s="44"/>
      <c r="L173" s="43">
        <v>21.72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821</v>
      </c>
      <c r="G175" s="19">
        <f t="shared" ref="G175:J175" si="80">SUM(G166:G174)</f>
        <v>21.25</v>
      </c>
      <c r="H175" s="19">
        <f t="shared" si="80"/>
        <v>12.65</v>
      </c>
      <c r="I175" s="19">
        <f t="shared" si="80"/>
        <v>98.86</v>
      </c>
      <c r="J175" s="19">
        <f t="shared" si="80"/>
        <v>588.96</v>
      </c>
      <c r="K175" s="25"/>
      <c r="L175" s="19">
        <f t="shared" ref="L175" si="81">SUM(L166:L174)</f>
        <v>91.999999999999986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821</v>
      </c>
      <c r="G176" s="32">
        <f t="shared" ref="G176" si="82">G165+G175</f>
        <v>21.25</v>
      </c>
      <c r="H176" s="32">
        <f t="shared" ref="H176" si="83">H165+H175</f>
        <v>12.65</v>
      </c>
      <c r="I176" s="32">
        <f t="shared" ref="I176" si="84">I165+I175</f>
        <v>98.86</v>
      </c>
      <c r="J176" s="32">
        <f t="shared" ref="J176:L176" si="85">J165+J175</f>
        <v>588.96</v>
      </c>
      <c r="K176" s="32"/>
      <c r="L176" s="32">
        <f t="shared" si="85"/>
        <v>91.999999999999986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2.82</v>
      </c>
      <c r="H186" s="43">
        <v>2.68</v>
      </c>
      <c r="I186" s="43">
        <v>21.76</v>
      </c>
      <c r="J186" s="43">
        <v>124.08</v>
      </c>
      <c r="K186" s="44">
        <v>95</v>
      </c>
      <c r="L186" s="43">
        <v>21.68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60</v>
      </c>
      <c r="G187" s="43">
        <v>13.19</v>
      </c>
      <c r="H187" s="43">
        <v>7.56</v>
      </c>
      <c r="I187" s="43">
        <v>3.53</v>
      </c>
      <c r="J187" s="43">
        <v>134.04</v>
      </c>
      <c r="K187" s="44">
        <v>134</v>
      </c>
      <c r="L187" s="43">
        <v>20.68</v>
      </c>
    </row>
    <row r="188" spans="1:12" ht="14.4" x14ac:dyDescent="0.3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2.6</v>
      </c>
      <c r="H188" s="43">
        <v>17.54</v>
      </c>
      <c r="I188" s="43">
        <v>9.1199999999999992</v>
      </c>
      <c r="J188" s="43">
        <v>202.47</v>
      </c>
      <c r="K188" s="44">
        <v>449</v>
      </c>
      <c r="L188" s="43">
        <v>9.57</v>
      </c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0.33</v>
      </c>
      <c r="H189" s="43">
        <v>0</v>
      </c>
      <c r="I189" s="43">
        <v>22</v>
      </c>
      <c r="J189" s="43">
        <v>91.98</v>
      </c>
      <c r="K189" s="44">
        <v>185</v>
      </c>
      <c r="L189" s="43">
        <v>13.28</v>
      </c>
    </row>
    <row r="190" spans="1:12" ht="14.4" x14ac:dyDescent="0.3">
      <c r="A190" s="23"/>
      <c r="B190" s="15"/>
      <c r="C190" s="11"/>
      <c r="D190" s="7" t="s">
        <v>31</v>
      </c>
      <c r="E190" s="42" t="s">
        <v>75</v>
      </c>
      <c r="F190" s="43">
        <v>71</v>
      </c>
      <c r="G190" s="43">
        <v>3</v>
      </c>
      <c r="H190" s="43">
        <v>0.6</v>
      </c>
      <c r="I190" s="43">
        <v>25.5</v>
      </c>
      <c r="J190" s="43">
        <v>119.4</v>
      </c>
      <c r="K190" s="44"/>
      <c r="L190" s="43">
        <v>4.03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76</v>
      </c>
      <c r="F192" s="43">
        <v>116</v>
      </c>
      <c r="G192" s="43">
        <v>0.48</v>
      </c>
      <c r="H192" s="43">
        <v>0.48</v>
      </c>
      <c r="I192" s="43">
        <v>11.86</v>
      </c>
      <c r="J192" s="43">
        <v>56.87</v>
      </c>
      <c r="K192" s="44"/>
      <c r="L192" s="43">
        <v>22.76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847</v>
      </c>
      <c r="G194" s="19">
        <f t="shared" ref="G194:J194" si="88">SUM(G185:G193)</f>
        <v>22.419999999999998</v>
      </c>
      <c r="H194" s="19">
        <f t="shared" si="88"/>
        <v>28.860000000000003</v>
      </c>
      <c r="I194" s="19">
        <f t="shared" si="88"/>
        <v>93.77</v>
      </c>
      <c r="J194" s="19">
        <f t="shared" si="88"/>
        <v>728.84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847</v>
      </c>
      <c r="G195" s="32">
        <f t="shared" ref="G195" si="90">G184+G194</f>
        <v>22.419999999999998</v>
      </c>
      <c r="H195" s="32">
        <f t="shared" ref="H195" si="91">H184+H194</f>
        <v>28.860000000000003</v>
      </c>
      <c r="I195" s="32">
        <f t="shared" ref="I195" si="92">I184+I194</f>
        <v>93.77</v>
      </c>
      <c r="J195" s="32">
        <f t="shared" ref="J195:L195" si="93">J184+J194</f>
        <v>728.84</v>
      </c>
      <c r="K195" s="32"/>
      <c r="L195" s="32">
        <f t="shared" si="93"/>
        <v>92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31.631999999999998</v>
      </c>
      <c r="H196" s="34">
        <f t="shared" si="94"/>
        <v>28.574000000000002</v>
      </c>
      <c r="I196" s="34">
        <f t="shared" si="94"/>
        <v>100.31100000000001</v>
      </c>
      <c r="J196" s="34">
        <f t="shared" si="94"/>
        <v>767.99300000000005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2023-11-13T04:56:11Z</dcterms:modified>
</cp:coreProperties>
</file>